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E46E34E9-FA9D-4597-8C43-14C11924D2A5}" xr6:coauthVersionLast="45" xr6:coauthVersionMax="45" xr10:uidLastSave="{00000000-0000-0000-0000-000000000000}"/>
  <bookViews>
    <workbookView xWindow="-120" yWindow="-120" windowWidth="29040" windowHeight="16440" xr2:uid="{65707EE3-7AD3-47BA-9D4C-A0F5806AF1D1}"/>
  </bookViews>
  <sheets>
    <sheet name="Nevada" sheetId="2" r:id="rId1"/>
  </sheets>
  <definedNames>
    <definedName name="ExternalData_1" localSheetId="0" hidden="1">Nevada!$A$1:$F$78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H79" i="2" s="1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6138D0-49C5-4DA5-82F5-920486476DA7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<sst xmlns="http://schemas.openxmlformats.org/spreadsheetml/2006/main" count="163" uniqueCount="87">
  <si>
    <t>trumpd</t>
  </si>
  <si>
    <t>bidenj</t>
  </si>
  <si>
    <t>votes</t>
  </si>
  <si>
    <t>eevp</t>
  </si>
  <si>
    <t>eevp_source</t>
  </si>
  <si>
    <t>timestamp</t>
  </si>
  <si>
    <t>edison</t>
  </si>
  <si>
    <t>2020-11-04T08:04:41Z</t>
  </si>
  <si>
    <t>2020-11-04T04:53:10Z</t>
  </si>
  <si>
    <t>2020-11-04T05:02:47Z</t>
  </si>
  <si>
    <t>2020-11-04T05:29:51Z</t>
  </si>
  <si>
    <t>2020-11-04T05:40:54Z</t>
  </si>
  <si>
    <t>2020-11-04T05:46:13Z</t>
  </si>
  <si>
    <t>2020-11-04T05:49:45Z</t>
  </si>
  <si>
    <t>2020-11-04T06:23:22Z</t>
  </si>
  <si>
    <t>2020-11-04T06:32:49Z</t>
  </si>
  <si>
    <t>2020-11-04T06:35:22Z</t>
  </si>
  <si>
    <t>2020-11-04T06:44:49Z</t>
  </si>
  <si>
    <t>2020-11-04T06:48:01Z</t>
  </si>
  <si>
    <t>2020-11-04T06:50:19Z</t>
  </si>
  <si>
    <t>2020-11-04T06:51:05Z</t>
  </si>
  <si>
    <t>2020-11-04T06:51:49Z</t>
  </si>
  <si>
    <t>2020-11-04T06:54:56Z</t>
  </si>
  <si>
    <t>2020-11-04T07:07:53Z</t>
  </si>
  <si>
    <t>2020-11-04T07:44:00Z</t>
  </si>
  <si>
    <t>2020-11-04T07:47:53Z</t>
  </si>
  <si>
    <t>2020-11-04T08:59:16Z</t>
  </si>
  <si>
    <t>2020-11-04T10:20:55Z</t>
  </si>
  <si>
    <t>2020-11-04T10:26:39Z</t>
  </si>
  <si>
    <t>2020-11-04T10:45:08Z</t>
  </si>
  <si>
    <t>2020-11-05T17:08:20Z</t>
  </si>
  <si>
    <t>2020-11-05T17:15:03Z</t>
  </si>
  <si>
    <t>2020-11-05T17:18:00Z</t>
  </si>
  <si>
    <t>2020-11-05T17:20:46Z</t>
  </si>
  <si>
    <t>2020-11-05T17:28:58Z</t>
  </si>
  <si>
    <t>2020-11-05T18:02:27Z</t>
  </si>
  <si>
    <t>2020-11-05T18:16:00Z</t>
  </si>
  <si>
    <t>2020-11-05T18:19:58Z</t>
  </si>
  <si>
    <t>2020-11-06T16:31:41Z</t>
  </si>
  <si>
    <t>2020-11-06T16:48:41Z</t>
  </si>
  <si>
    <t>2020-11-06T16:53:42Z</t>
  </si>
  <si>
    <t>2020-11-06T16:55:41Z</t>
  </si>
  <si>
    <t>2020-11-06T16:57:40Z</t>
  </si>
  <si>
    <t>2020-11-06T16:58:40Z</t>
  </si>
  <si>
    <t>2020-11-06T17:03:34Z</t>
  </si>
  <si>
    <t>2020-11-06T17:48:41Z</t>
  </si>
  <si>
    <t>2020-11-06T18:03:42Z</t>
  </si>
  <si>
    <t>2020-11-06T23:19:42Z</t>
  </si>
  <si>
    <t>2020-11-07T17:04:43Z</t>
  </si>
  <si>
    <t>2020-11-07T17:10:42Z</t>
  </si>
  <si>
    <t>2020-11-07T17:13:42Z</t>
  </si>
  <si>
    <t>2020-11-07T17:17:42Z</t>
  </si>
  <si>
    <t>2020-11-08T01:59:57Z</t>
  </si>
  <si>
    <t>2020-11-08T17:03:45Z</t>
  </si>
  <si>
    <t>2020-11-08T17:04:44Z</t>
  </si>
  <si>
    <t>2020-11-09T01:13:53Z</t>
  </si>
  <si>
    <t>2020-11-09T17:02:48Z</t>
  </si>
  <si>
    <t>2020-11-09T17:04:47Z</t>
  </si>
  <si>
    <t>2020-11-10T17:05:00Z</t>
  </si>
  <si>
    <t>2020-11-10T17:07:55Z</t>
  </si>
  <si>
    <t>2020-11-10T21:52:55Z</t>
  </si>
  <si>
    <t>2020-11-11T17:03:01Z</t>
  </si>
  <si>
    <t>2020-11-11T17:03:59Z</t>
  </si>
  <si>
    <t>2020-11-11T17:06:01Z</t>
  </si>
  <si>
    <t>2020-11-11T17:08:57Z</t>
  </si>
  <si>
    <t>2020-11-12T17:03:01Z</t>
  </si>
  <si>
    <t>2020-11-12T17:07:00Z</t>
  </si>
  <si>
    <t>2020-11-13T17:06:59Z</t>
  </si>
  <si>
    <t>2020-11-13T17:07:59Z</t>
  </si>
  <si>
    <t>2020-11-13T17:12:01Z</t>
  </si>
  <si>
    <t>2020-11-13T17:13:59Z</t>
  </si>
  <si>
    <t>2020-11-13T17:17:06Z</t>
  </si>
  <si>
    <t>2020-11-13T17:18:58Z</t>
  </si>
  <si>
    <t>2020-11-13T17:22:00Z</t>
  </si>
  <si>
    <t>2020-11-13T17:23:58Z</t>
  </si>
  <si>
    <t>2020-11-13T20:58:59Z</t>
  </si>
  <si>
    <t>2020-11-13T23:48:58Z</t>
  </si>
  <si>
    <t>2020-11-13T23:50:59Z</t>
  </si>
  <si>
    <t>2020-11-14T00:13:59Z</t>
  </si>
  <si>
    <t>2020-11-14T00:17:58Z</t>
  </si>
  <si>
    <t>2020-11-14T05:11:08Z</t>
  </si>
  <si>
    <t>2020-11-14T13:57:09Z</t>
  </si>
  <si>
    <t>2020-11-14T20:08:00Z</t>
  </si>
  <si>
    <t>2020-11-20T14:18:26Z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</si>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</sst>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E48F660-ACDF-485E-97DD-2CA175E9D225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E2F5BE-2BA8-4EDC-9459-94BAB25FD6FC}" name="president" displayName="president" ref="A1:H79" tableType="queryTable" totalsRowCount="1">
  <autoFilter ref="A1:H78" xr:uid="{45E07D31-92F7-4F66-977C-876C30F54B9F}"/>
  <sortState xmlns:xlrd2="http://schemas.microsoft.com/office/spreadsheetml/2017/richdata2" ref="A2:H78">
    <sortCondition ref="F1:F78"/>
  </sortState>
  <tableColumns count="8">
    <tableColumn id="7" xr3:uid="{EC88CD6E-C24B-4165-80CA-350C474BABC3}" uniqueName="7" name="trumpd" queryTableFieldId="1"/>
    <tableColumn id="2" xr3:uid="{4AB59DCD-3B04-4DD0-BE02-C0118EAA037C}" uniqueName="2" name="bidenj" queryTableFieldId="2"/>
    <tableColumn id="3" xr3:uid="{A20B85CA-AEC9-44F8-AFE2-4D7CB1B4D173}" uniqueName="3" name="votes" queryTableFieldId="3"/>
    <tableColumn id="4" xr3:uid="{65535501-D06F-448C-8B92-98200AC695FB}" uniqueName="4" name="eevp" queryTableFieldId="4"/>
    <tableColumn id="5" xr3:uid="{390937BF-1946-45E1-AA25-6CA34A863365}" uniqueName="5" name="eevp_source" queryTableFieldId="5"/>
    <tableColumn id="6" xr3:uid="{53E76603-7E1A-41C3-A2B7-998A14C44673}" uniqueName="6" name="timestamp" queryTableFieldId="6"/>
    <tableColumn id="8" xr3:uid="{BCC94001-DDB7-4D5D-A182-32926635DC8B}" uniqueName="8" name="FLAG" totalsRowLabel="Total Difference" queryTableFieldId="7" dataDxfId="3" totalsRowDxfId="2">
      <calculatedColumnFormula>IF(president[[#This Row],[votes]]&gt;C3,"FLAG","Normal")</calculatedColumnFormula>
    </tableColumn>
    <tableColumn id="1" xr3:uid="{F6333DAC-E873-4984-8C10-4179C429E9BE}" uniqueName="1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3103-92EA-4D16-AE45-D2E4F081BFA5}">
  <dimension ref="A1:H79"/>
  <sheetViews>
    <sheetView tabSelected="1" topLeftCell="A40" workbookViewId="0">
      <selection activeCell="K7" sqref="K7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8.140625" bestFit="1" customWidth="1"/>
    <col min="4" max="4" width="7.7109375" bestFit="1" customWidth="1"/>
    <col min="5" max="5" width="14.5703125" bestFit="1" customWidth="1"/>
    <col min="6" max="6" width="19.85546875" bestFit="1" customWidth="1"/>
    <col min="7" max="7" width="18" customWidth="1"/>
    <col min="8" max="8" width="8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84</v>
      </c>
      <c r="H1" t="s">
        <v>85</v>
      </c>
    </row>
    <row r="2" spans="1:8" x14ac:dyDescent="0.25">
      <c r="A2" s="1">
        <v>0.91</v>
      </c>
      <c r="B2" s="1">
        <v>7.4999999999999997E-2</v>
      </c>
      <c r="C2" s="1">
        <v>411</v>
      </c>
      <c r="D2" s="1">
        <v>0</v>
      </c>
      <c r="E2" s="1" t="s">
        <v>6</v>
      </c>
      <c r="F2" s="1" t="s">
        <v>8</v>
      </c>
      <c r="G2" t="str">
        <f>IF(president[[#This Row],[votes]]&gt;C3,"FLAG","Normal")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0.78700000000000003</v>
      </c>
      <c r="B3" s="1">
        <v>0.189</v>
      </c>
      <c r="C3" s="1">
        <v>4588</v>
      </c>
      <c r="D3" s="1">
        <v>0</v>
      </c>
      <c r="E3" s="1" t="s">
        <v>6</v>
      </c>
      <c r="F3" s="1" t="s">
        <v>9</v>
      </c>
      <c r="G3" t="str">
        <f>IF(president[[#This Row],[votes]]&gt;C4,"FLAG","Normal")</f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0.746</v>
      </c>
      <c r="B4" s="1">
        <v>0.222</v>
      </c>
      <c r="C4" s="1">
        <v>16783</v>
      </c>
      <c r="D4" s="1">
        <v>1</v>
      </c>
      <c r="E4" s="1" t="s">
        <v>6</v>
      </c>
      <c r="F4" s="1" t="s">
        <v>10</v>
      </c>
      <c r="G4" t="str">
        <f>IF(president[[#This Row],[votes]]&gt;C5,"FLAG","Normal")</f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0.75</v>
      </c>
      <c r="B5" s="1">
        <v>0.22</v>
      </c>
      <c r="C5" s="1">
        <v>24581</v>
      </c>
      <c r="D5" s="1">
        <v>2</v>
      </c>
      <c r="E5" s="1" t="s">
        <v>6</v>
      </c>
      <c r="F5" s="1" t="s">
        <v>11</v>
      </c>
      <c r="G5" t="str">
        <f>IF(president[[#This Row],[votes]]&gt;C6,"FLAG","Normal")</f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0.76300000000000001</v>
      </c>
      <c r="B6" s="1">
        <v>0.20899999999999999</v>
      </c>
      <c r="C6" s="1">
        <v>42577</v>
      </c>
      <c r="D6" s="1">
        <v>3</v>
      </c>
      <c r="E6" s="1" t="s">
        <v>6</v>
      </c>
      <c r="F6" s="1" t="s">
        <v>12</v>
      </c>
      <c r="G6" t="str">
        <f>IF(president[[#This Row],[votes]]&gt;C7,"FLAG","Normal")</f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0.73399999999999999</v>
      </c>
      <c r="B7" s="1">
        <v>0.23899999999999999</v>
      </c>
      <c r="C7" s="1">
        <v>65559</v>
      </c>
      <c r="D7" s="1">
        <v>5</v>
      </c>
      <c r="E7" s="1" t="s">
        <v>6</v>
      </c>
      <c r="F7" s="1" t="s">
        <v>13</v>
      </c>
      <c r="G7" t="str">
        <f>IF(president[[#This Row],[votes]]&gt;C8,"FLAG","Normal")</f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0.67800000000000005</v>
      </c>
      <c r="B8" s="1">
        <v>0.29499999999999998</v>
      </c>
      <c r="C8" s="1">
        <v>92907</v>
      </c>
      <c r="D8" s="1">
        <v>7</v>
      </c>
      <c r="E8" s="1" t="s">
        <v>6</v>
      </c>
      <c r="F8" s="1" t="s">
        <v>14</v>
      </c>
      <c r="G8" t="str">
        <f>IF(president[[#This Row],[votes]]&gt;C9,"FLAG","Normal")</f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0.46800000000000003</v>
      </c>
      <c r="B9" s="1">
        <v>0.51500000000000001</v>
      </c>
      <c r="C9" s="1">
        <v>817380</v>
      </c>
      <c r="D9" s="1">
        <v>59</v>
      </c>
      <c r="E9" s="1" t="s">
        <v>6</v>
      </c>
      <c r="F9" s="1" t="s">
        <v>15</v>
      </c>
      <c r="G9" t="str">
        <f>IF(president[[#This Row],[votes]]&gt;C10,"FLAG","Normal")</f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0.46500000000000002</v>
      </c>
      <c r="B10" s="1">
        <v>0.51600000000000001</v>
      </c>
      <c r="C10" s="1">
        <v>1031716</v>
      </c>
      <c r="D10" s="1">
        <v>74</v>
      </c>
      <c r="E10" s="1" t="s">
        <v>6</v>
      </c>
      <c r="F10" s="1" t="s">
        <v>16</v>
      </c>
      <c r="G10" t="str">
        <f>IF(president[[#This Row],[votes]]&gt;C11,"FLAG","Normal")</f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0.46700000000000003</v>
      </c>
      <c r="B11" s="1">
        <v>0.51400000000000001</v>
      </c>
      <c r="C11" s="1">
        <v>1037092</v>
      </c>
      <c r="D11" s="1">
        <v>74</v>
      </c>
      <c r="E11" s="1" t="s">
        <v>6</v>
      </c>
      <c r="F11" s="1" t="s">
        <v>17</v>
      </c>
      <c r="G11" t="str">
        <f>IF(president[[#This Row],[votes]]&gt;C12,"FLAG","Normal")</f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0.46800000000000003</v>
      </c>
      <c r="B12" s="1">
        <v>0.51400000000000001</v>
      </c>
      <c r="C12" s="1">
        <v>1039324</v>
      </c>
      <c r="D12" s="1">
        <v>75</v>
      </c>
      <c r="E12" s="1" t="s">
        <v>6</v>
      </c>
      <c r="F12" s="1" t="s">
        <v>18</v>
      </c>
      <c r="G12" t="str">
        <f>IF(president[[#This Row],[votes]]&gt;C13,"FLAG","Normal")</f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0.47199999999999998</v>
      </c>
      <c r="B13" s="1">
        <v>0.50900000000000001</v>
      </c>
      <c r="C13" s="1">
        <v>1067662</v>
      </c>
      <c r="D13" s="1">
        <v>77</v>
      </c>
      <c r="E13" s="1" t="s">
        <v>6</v>
      </c>
      <c r="F13" s="1" t="s">
        <v>19</v>
      </c>
      <c r="G13" t="str">
        <f>IF(president[[#This Row],[votes]]&gt;C14,"FLAG","Normal")</f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0.47299999999999998</v>
      </c>
      <c r="B14" s="1">
        <v>0.50800000000000001</v>
      </c>
      <c r="C14" s="1">
        <v>1072701</v>
      </c>
      <c r="D14" s="1">
        <v>77</v>
      </c>
      <c r="E14" s="1" t="s">
        <v>6</v>
      </c>
      <c r="F14" s="1" t="s">
        <v>20</v>
      </c>
      <c r="G14" t="str">
        <f>IF(president[[#This Row],[votes]]&gt;C15,"FLAG","Normal")</f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0.47599999999999998</v>
      </c>
      <c r="B15" s="1">
        <v>0.505</v>
      </c>
      <c r="C15" s="1">
        <v>1081263</v>
      </c>
      <c r="D15" s="1">
        <v>78</v>
      </c>
      <c r="E15" s="1" t="s">
        <v>6</v>
      </c>
      <c r="F15" s="1" t="s">
        <v>21</v>
      </c>
      <c r="G15" t="str">
        <f>IF(president[[#This Row],[votes]]&gt;C16,"FLAG","Normal")</f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0.47699999999999998</v>
      </c>
      <c r="B16" s="1">
        <v>0.504</v>
      </c>
      <c r="C16" s="1">
        <v>1090777</v>
      </c>
      <c r="D16" s="1">
        <v>78</v>
      </c>
      <c r="E16" s="1" t="s">
        <v>6</v>
      </c>
      <c r="F16" s="1" t="s">
        <v>22</v>
      </c>
      <c r="G16" t="str">
        <f>IF(president[[#This Row],[votes]]&gt;C17,"FLAG","Normal")</f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0.47699999999999998</v>
      </c>
      <c r="B17" s="1">
        <v>0.504</v>
      </c>
      <c r="C17" s="1">
        <v>1091308</v>
      </c>
      <c r="D17" s="1">
        <v>78</v>
      </c>
      <c r="E17" s="1" t="s">
        <v>6</v>
      </c>
      <c r="F17" s="1" t="s">
        <v>23</v>
      </c>
      <c r="G17" t="str">
        <f>IF(president[[#This Row],[votes]]&gt;C18,"FLAG","Normal")</f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0.47799999999999998</v>
      </c>
      <c r="B18" s="1">
        <v>0.503</v>
      </c>
      <c r="C18" s="1">
        <v>1093605</v>
      </c>
      <c r="D18" s="1">
        <v>78</v>
      </c>
      <c r="E18" s="1" t="s">
        <v>6</v>
      </c>
      <c r="F18" s="1" t="s">
        <v>24</v>
      </c>
      <c r="G18" t="str">
        <f>IF(president[[#This Row],[votes]]&gt;C19,"FLAG","Normal")</f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0.47799999999999998</v>
      </c>
      <c r="B19" s="1">
        <v>0.503</v>
      </c>
      <c r="C19" s="1">
        <v>1095189</v>
      </c>
      <c r="D19" s="1">
        <v>79</v>
      </c>
      <c r="E19" s="1" t="s">
        <v>6</v>
      </c>
      <c r="F19" s="1" t="s">
        <v>25</v>
      </c>
      <c r="G19" t="str">
        <f>IF(president[[#This Row],[votes]]&gt;C20,"FLAG","Normal")</f>
        <v>FLAG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</v>
      </c>
      <c r="B20" s="1">
        <v>0</v>
      </c>
      <c r="C20" s="1">
        <v>0</v>
      </c>
      <c r="D20" s="1">
        <v>0</v>
      </c>
      <c r="E20" s="1" t="s">
        <v>6</v>
      </c>
      <c r="F20" s="1" t="s">
        <v>7</v>
      </c>
      <c r="G20" t="str">
        <f>IF(president[[#This Row],[votes]]&gt;C21,"FLAG","Normal")</f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0.47899999999999998</v>
      </c>
      <c r="B21" s="1">
        <v>0.502</v>
      </c>
      <c r="C21" s="1">
        <v>1103031</v>
      </c>
      <c r="D21" s="1">
        <v>79</v>
      </c>
      <c r="E21" s="1" t="s">
        <v>6</v>
      </c>
      <c r="F21" s="1" t="s">
        <v>26</v>
      </c>
      <c r="G21" t="str">
        <f>IF(president[[#This Row],[votes]]&gt;C22,"FLAG","Normal")</f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0.48499999999999999</v>
      </c>
      <c r="B22" s="1">
        <v>0.495</v>
      </c>
      <c r="C22" s="1">
        <v>1187419</v>
      </c>
      <c r="D22" s="1">
        <v>85</v>
      </c>
      <c r="E22" s="1" t="s">
        <v>6</v>
      </c>
      <c r="F22" s="1" t="s">
        <v>27</v>
      </c>
      <c r="G22" t="str">
        <f>IF(president[[#This Row],[votes]]&gt;C23,"FLAG","Normal")</f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0.48599999999999999</v>
      </c>
      <c r="B23" s="1">
        <v>0.49399999999999999</v>
      </c>
      <c r="C23" s="1">
        <v>1190267</v>
      </c>
      <c r="D23" s="1">
        <v>85</v>
      </c>
      <c r="E23" s="1" t="s">
        <v>6</v>
      </c>
      <c r="F23" s="1" t="s">
        <v>28</v>
      </c>
      <c r="G23" t="str">
        <f>IF(president[[#This Row],[votes]]&gt;C24,"FLAG","Normal")</f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0.48699999999999999</v>
      </c>
      <c r="B24" s="1">
        <v>0.49299999999999999</v>
      </c>
      <c r="C24" s="1">
        <v>1192915</v>
      </c>
      <c r="D24" s="1">
        <v>86</v>
      </c>
      <c r="E24" s="1" t="s">
        <v>6</v>
      </c>
      <c r="F24" s="1" t="s">
        <v>29</v>
      </c>
      <c r="G24" t="str">
        <f>IF(president[[#This Row],[votes]]&gt;C25,"FLAG","Normal")</f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0.48499999999999999</v>
      </c>
      <c r="B25" s="1">
        <v>0.495</v>
      </c>
      <c r="C25" s="1">
        <v>1207200</v>
      </c>
      <c r="D25" s="1">
        <v>87</v>
      </c>
      <c r="E25" s="1" t="s">
        <v>6</v>
      </c>
      <c r="F25" s="1" t="s">
        <v>30</v>
      </c>
      <c r="G25" t="str">
        <f>IF(president[[#This Row],[votes]]&gt;C26,"FLAG","Normal")</f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0.48499999999999999</v>
      </c>
      <c r="B26" s="1">
        <v>0.495</v>
      </c>
      <c r="C26" s="1">
        <v>1208195</v>
      </c>
      <c r="D26" s="1">
        <v>87</v>
      </c>
      <c r="E26" s="1" t="s">
        <v>6</v>
      </c>
      <c r="F26" s="1" t="s">
        <v>31</v>
      </c>
      <c r="G26" t="str">
        <f>IF(president[[#This Row],[votes]]&gt;C27,"FLAG","Normal")</f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0.48499999999999999</v>
      </c>
      <c r="B27" s="1">
        <v>0.495</v>
      </c>
      <c r="C27" s="1">
        <v>1209206</v>
      </c>
      <c r="D27" s="1">
        <v>87</v>
      </c>
      <c r="E27" s="1" t="s">
        <v>6</v>
      </c>
      <c r="F27" s="1" t="s">
        <v>32</v>
      </c>
      <c r="G27" t="str">
        <f>IF(president[[#This Row],[votes]]&gt;C28,"FLAG","Normal")</f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0.48499999999999999</v>
      </c>
      <c r="B28" s="1">
        <v>0.495</v>
      </c>
      <c r="C28" s="1">
        <v>1209214</v>
      </c>
      <c r="D28" s="1">
        <v>87</v>
      </c>
      <c r="E28" s="1" t="s">
        <v>6</v>
      </c>
      <c r="F28" s="1" t="s">
        <v>33</v>
      </c>
      <c r="G28" t="str">
        <f>IF(president[[#This Row],[votes]]&gt;C29,"FLAG","Normal")</f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0.48499999999999999</v>
      </c>
      <c r="B29" s="1">
        <v>0.49399999999999999</v>
      </c>
      <c r="C29" s="1">
        <v>1221403</v>
      </c>
      <c r="D29" s="1">
        <v>88</v>
      </c>
      <c r="E29" s="1" t="s">
        <v>6</v>
      </c>
      <c r="F29" s="1" t="s">
        <v>34</v>
      </c>
      <c r="G29" t="str">
        <f>IF(president[[#This Row],[votes]]&gt;C30,"FLAG","Normal")</f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0.48499999999999999</v>
      </c>
      <c r="B30" s="1">
        <v>0.49399999999999999</v>
      </c>
      <c r="C30" s="1">
        <v>1222316</v>
      </c>
      <c r="D30" s="1">
        <v>88</v>
      </c>
      <c r="E30" s="1" t="s">
        <v>6</v>
      </c>
      <c r="F30" s="1" t="s">
        <v>35</v>
      </c>
      <c r="G30" t="str">
        <f>IF(president[[#This Row],[votes]]&gt;C31,"FLAG","Normal")</f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0.48499999999999999</v>
      </c>
      <c r="B31" s="1">
        <v>0.49399999999999999</v>
      </c>
      <c r="C31" s="1">
        <v>1222331</v>
      </c>
      <c r="D31" s="1">
        <v>88</v>
      </c>
      <c r="E31" s="1" t="s">
        <v>6</v>
      </c>
      <c r="F31" s="1" t="s">
        <v>36</v>
      </c>
      <c r="G31" t="str">
        <f>IF(president[[#This Row],[votes]]&gt;C32,"FLAG","Normal")</f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0.48499999999999999</v>
      </c>
      <c r="B32" s="1">
        <v>0.49399999999999999</v>
      </c>
      <c r="C32" s="1">
        <v>1222331</v>
      </c>
      <c r="D32" s="1">
        <v>89</v>
      </c>
      <c r="E32" s="1" t="s">
        <v>6</v>
      </c>
      <c r="F32" s="1" t="s">
        <v>37</v>
      </c>
      <c r="G32" t="str">
        <f>IF(president[[#This Row],[votes]]&gt;C33,"FLAG","Normal")</f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 s="1">
        <v>0.48099999999999998</v>
      </c>
      <c r="B33" s="1">
        <v>0.498</v>
      </c>
      <c r="C33" s="1">
        <v>1252653</v>
      </c>
      <c r="D33" s="1">
        <v>91</v>
      </c>
      <c r="E33" s="1" t="s">
        <v>6</v>
      </c>
      <c r="F33" s="1" t="s">
        <v>38</v>
      </c>
      <c r="G33" t="str">
        <f>IF(president[[#This Row],[votes]]&gt;C34,"FLAG","Normal")</f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0.48099999999999998</v>
      </c>
      <c r="B34">
        <v>0.498</v>
      </c>
      <c r="C34">
        <v>1252904</v>
      </c>
      <c r="D34">
        <v>91</v>
      </c>
      <c r="E34" t="s">
        <v>6</v>
      </c>
      <c r="F34" t="s">
        <v>39</v>
      </c>
      <c r="G34" t="str">
        <f>IF(president[[#This Row],[votes]]&gt;C35,"FLAG","Normal")</f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0.48099999999999998</v>
      </c>
      <c r="B35">
        <v>0.498</v>
      </c>
      <c r="C35">
        <v>1253212</v>
      </c>
      <c r="D35">
        <v>91</v>
      </c>
      <c r="E35" t="s">
        <v>6</v>
      </c>
      <c r="F35" t="s">
        <v>40</v>
      </c>
      <c r="G35" t="str">
        <f>IF(president[[#This Row],[votes]]&gt;C36,"FLAG","Normal")</f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0.48099999999999998</v>
      </c>
      <c r="B36">
        <v>0.498</v>
      </c>
      <c r="C36">
        <v>1258411</v>
      </c>
      <c r="D36">
        <v>92</v>
      </c>
      <c r="E36" t="s">
        <v>6</v>
      </c>
      <c r="F36" t="s">
        <v>41</v>
      </c>
      <c r="G36" t="str">
        <f>IF(president[[#This Row],[votes]]&gt;C37,"FLAG","Normal")</f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0.48099999999999998</v>
      </c>
      <c r="B37">
        <v>0.498</v>
      </c>
      <c r="C37">
        <v>1258416</v>
      </c>
      <c r="D37">
        <v>92</v>
      </c>
      <c r="E37" t="s">
        <v>6</v>
      </c>
      <c r="F37" t="s">
        <v>42</v>
      </c>
      <c r="G37" t="str">
        <f>IF(president[[#This Row],[votes]]&gt;C38,"FLAG","Normal")</f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0.48099999999999998</v>
      </c>
      <c r="B38">
        <v>0.498</v>
      </c>
      <c r="C38">
        <v>1258418</v>
      </c>
      <c r="D38">
        <v>92</v>
      </c>
      <c r="E38" t="s">
        <v>6</v>
      </c>
      <c r="F38" t="s">
        <v>43</v>
      </c>
      <c r="G38" t="str">
        <f>IF(president[[#This Row],[votes]]&gt;C39,"FLAG","Normal")</f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0.48099999999999998</v>
      </c>
      <c r="B39">
        <v>0.498</v>
      </c>
      <c r="C39">
        <v>1258441</v>
      </c>
      <c r="D39">
        <v>92</v>
      </c>
      <c r="E39" t="s">
        <v>6</v>
      </c>
      <c r="F39" t="s">
        <v>44</v>
      </c>
      <c r="G39" t="str">
        <f>IF(president[[#This Row],[votes]]&gt;C40,"FLAG","Normal")</f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0.48099999999999998</v>
      </c>
      <c r="B40">
        <v>0.498</v>
      </c>
      <c r="C40">
        <v>1259022</v>
      </c>
      <c r="D40">
        <v>92</v>
      </c>
      <c r="E40" t="s">
        <v>6</v>
      </c>
      <c r="F40" t="s">
        <v>45</v>
      </c>
      <c r="G40" t="str">
        <f>IF(president[[#This Row],[votes]]&gt;C41,"FLAG","Normal")</f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0.48099999999999998</v>
      </c>
      <c r="B41">
        <v>0.497</v>
      </c>
      <c r="C41">
        <v>1260800</v>
      </c>
      <c r="D41">
        <v>92</v>
      </c>
      <c r="E41" t="s">
        <v>6</v>
      </c>
      <c r="F41" t="s">
        <v>46</v>
      </c>
      <c r="G41" t="str">
        <f>IF(president[[#This Row],[votes]]&gt;C42,"FLAG","Normal")</f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0.48</v>
      </c>
      <c r="B42">
        <v>0.498</v>
      </c>
      <c r="C42">
        <v>1269513</v>
      </c>
      <c r="D42">
        <v>93</v>
      </c>
      <c r="E42" t="s">
        <v>6</v>
      </c>
      <c r="F42" t="s">
        <v>47</v>
      </c>
      <c r="G42" t="str">
        <f>IF(president[[#This Row],[votes]]&gt;C43,"FLAG","Normal")</f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0.48</v>
      </c>
      <c r="B43">
        <v>0.498</v>
      </c>
      <c r="C43">
        <v>1270001</v>
      </c>
      <c r="D43">
        <v>93</v>
      </c>
      <c r="E43" t="s">
        <v>6</v>
      </c>
      <c r="F43" t="s">
        <v>48</v>
      </c>
      <c r="G43" t="str">
        <f>IF(president[[#This Row],[votes]]&gt;C44,"FLAG","Normal")</f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0.47899999999999998</v>
      </c>
      <c r="B44">
        <v>0.499</v>
      </c>
      <c r="C44">
        <v>1284697</v>
      </c>
      <c r="D44">
        <v>94</v>
      </c>
      <c r="E44" t="s">
        <v>6</v>
      </c>
      <c r="F44" t="s">
        <v>49</v>
      </c>
      <c r="G44" t="str">
        <f>IF(president[[#This Row],[votes]]&gt;C45,"FLAG","Normal")</f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0.47899999999999998</v>
      </c>
      <c r="B45">
        <v>0.499</v>
      </c>
      <c r="C45">
        <v>1285861</v>
      </c>
      <c r="D45">
        <v>94</v>
      </c>
      <c r="E45" t="s">
        <v>6</v>
      </c>
      <c r="F45" t="s">
        <v>50</v>
      </c>
      <c r="G45" t="str">
        <f>IF(president[[#This Row],[votes]]&gt;C46,"FLAG","Normal")</f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0.47899999999999998</v>
      </c>
      <c r="B46">
        <v>0.499</v>
      </c>
      <c r="C46">
        <v>1287403</v>
      </c>
      <c r="D46">
        <v>94</v>
      </c>
      <c r="E46" t="s">
        <v>6</v>
      </c>
      <c r="F46" t="s">
        <v>51</v>
      </c>
      <c r="G46" t="str">
        <f>IF(president[[#This Row],[votes]]&gt;C47,"FLAG","Normal")</f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0.47799999999999998</v>
      </c>
      <c r="B47">
        <v>0.5</v>
      </c>
      <c r="C47">
        <v>1295764</v>
      </c>
      <c r="D47">
        <v>95</v>
      </c>
      <c r="E47" t="s">
        <v>6</v>
      </c>
      <c r="F47" t="s">
        <v>52</v>
      </c>
      <c r="G47" t="str">
        <f>IF(president[[#This Row],[votes]]&gt;C48,"FLAG","Normal")</f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0.47799999999999998</v>
      </c>
      <c r="B48">
        <v>0.5</v>
      </c>
      <c r="C48">
        <v>1297228</v>
      </c>
      <c r="D48">
        <v>95</v>
      </c>
      <c r="E48" t="s">
        <v>6</v>
      </c>
      <c r="F48" t="s">
        <v>53</v>
      </c>
      <c r="G48" t="str">
        <f>IF(president[[#This Row],[votes]]&gt;C49,"FLAG","Normal")</f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0.47699999999999998</v>
      </c>
      <c r="B49">
        <v>0.501</v>
      </c>
      <c r="C49">
        <v>1312135</v>
      </c>
      <c r="D49">
        <v>96</v>
      </c>
      <c r="E49" t="s">
        <v>6</v>
      </c>
      <c r="F49" t="s">
        <v>54</v>
      </c>
      <c r="G49" t="str">
        <f>IF(president[[#This Row],[votes]]&gt;C50,"FLAG","Normal")</f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0.47599999999999998</v>
      </c>
      <c r="B50">
        <v>0.502</v>
      </c>
      <c r="C50">
        <v>1323719</v>
      </c>
      <c r="D50">
        <v>97</v>
      </c>
      <c r="E50" t="s">
        <v>6</v>
      </c>
      <c r="F50" t="s">
        <v>55</v>
      </c>
      <c r="G50" t="str">
        <f>IF(president[[#This Row],[votes]]&gt;C51,"FLAG","Normal")</f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0.47499999999999998</v>
      </c>
      <c r="B51">
        <v>0.502</v>
      </c>
      <c r="C51">
        <v>1334559</v>
      </c>
      <c r="D51">
        <v>97</v>
      </c>
      <c r="E51" t="s">
        <v>6</v>
      </c>
      <c r="F51" t="s">
        <v>56</v>
      </c>
      <c r="G51" t="str">
        <f>IF(president[[#This Row],[votes]]&gt;C52,"FLAG","Normal")</f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0.47499999999999998</v>
      </c>
      <c r="B52">
        <v>0.502</v>
      </c>
      <c r="C52">
        <v>1334721</v>
      </c>
      <c r="D52">
        <v>97</v>
      </c>
      <c r="E52" t="s">
        <v>6</v>
      </c>
      <c r="F52" t="s">
        <v>57</v>
      </c>
      <c r="G52" t="str">
        <f>IF(president[[#This Row],[votes]]&gt;C53,"FLAG","Normal")</f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0.47499999999999998</v>
      </c>
      <c r="B53">
        <v>0.502</v>
      </c>
      <c r="C53">
        <v>1335180</v>
      </c>
      <c r="D53">
        <v>97</v>
      </c>
      <c r="E53" t="s">
        <v>6</v>
      </c>
      <c r="F53" t="s">
        <v>58</v>
      </c>
      <c r="G53" t="str">
        <f>IF(president[[#This Row],[votes]]&gt;C54,"FLAG","Normal")</f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0.47499999999999998</v>
      </c>
      <c r="B54">
        <v>0.502</v>
      </c>
      <c r="C54">
        <v>1335198</v>
      </c>
      <c r="D54">
        <v>97</v>
      </c>
      <c r="E54" t="s">
        <v>6</v>
      </c>
      <c r="F54" t="s">
        <v>59</v>
      </c>
      <c r="G54" t="str">
        <f>IF(president[[#This Row],[votes]]&gt;C55,"FLAG","Normal")</f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0.47499999999999998</v>
      </c>
      <c r="B55">
        <v>0.502</v>
      </c>
      <c r="C55">
        <v>1336407</v>
      </c>
      <c r="D55">
        <v>98</v>
      </c>
      <c r="E55" t="s">
        <v>6</v>
      </c>
      <c r="F55" t="s">
        <v>60</v>
      </c>
      <c r="G55" t="str">
        <f>IF(president[[#This Row],[votes]]&gt;C56,"FLAG","Normal")</f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0.47499999999999998</v>
      </c>
      <c r="B56">
        <v>0.503</v>
      </c>
      <c r="C56">
        <v>1336955</v>
      </c>
      <c r="D56">
        <v>98</v>
      </c>
      <c r="E56" t="s">
        <v>6</v>
      </c>
      <c r="F56" t="s">
        <v>61</v>
      </c>
      <c r="G56" t="str">
        <f>IF(president[[#This Row],[votes]]&gt;C57,"FLAG","Normal")</f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0.47499999999999998</v>
      </c>
      <c r="B57">
        <v>0.502</v>
      </c>
      <c r="C57">
        <v>1337023</v>
      </c>
      <c r="D57">
        <v>98</v>
      </c>
      <c r="E57" t="s">
        <v>6</v>
      </c>
      <c r="F57" t="s">
        <v>62</v>
      </c>
      <c r="G57" t="str">
        <f>IF(president[[#This Row],[votes]]&gt;C58,"FLAG","Normal")</f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0.47499999999999998</v>
      </c>
      <c r="B58">
        <v>0.502</v>
      </c>
      <c r="C58">
        <v>1337034</v>
      </c>
      <c r="D58">
        <v>98</v>
      </c>
      <c r="E58" t="s">
        <v>6</v>
      </c>
      <c r="F58" t="s">
        <v>63</v>
      </c>
      <c r="G58" t="str">
        <f>IF(president[[#This Row],[votes]]&gt;C59,"FLAG","Normal")</f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0.47499999999999998</v>
      </c>
      <c r="B59">
        <v>0.502</v>
      </c>
      <c r="C59">
        <v>1337217</v>
      </c>
      <c r="D59">
        <v>98</v>
      </c>
      <c r="E59" t="s">
        <v>6</v>
      </c>
      <c r="F59" t="s">
        <v>64</v>
      </c>
      <c r="G59" t="str">
        <f>IF(president[[#This Row],[votes]]&gt;C60,"FLAG","Normal")</f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0.47499999999999998</v>
      </c>
      <c r="B60">
        <v>0.502</v>
      </c>
      <c r="C60">
        <v>1337338</v>
      </c>
      <c r="D60">
        <v>98</v>
      </c>
      <c r="E60" t="s">
        <v>6</v>
      </c>
      <c r="F60" t="s">
        <v>65</v>
      </c>
      <c r="G60" t="str">
        <f>IF(president[[#This Row],[votes]]&gt;C61,"FLAG","Normal")</f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0.47499999999999998</v>
      </c>
      <c r="B61">
        <v>0.502</v>
      </c>
      <c r="C61">
        <v>1337362</v>
      </c>
      <c r="D61">
        <v>98</v>
      </c>
      <c r="E61" t="s">
        <v>6</v>
      </c>
      <c r="F61" t="s">
        <v>66</v>
      </c>
      <c r="G61" t="str">
        <f>IF(president[[#This Row],[votes]]&gt;C62,"FLAG","Normal")</f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0.47499999999999998</v>
      </c>
      <c r="B62">
        <v>0.502</v>
      </c>
      <c r="C62">
        <v>1341588</v>
      </c>
      <c r="D62">
        <v>98</v>
      </c>
      <c r="E62" t="s">
        <v>6</v>
      </c>
      <c r="F62" t="s">
        <v>67</v>
      </c>
      <c r="G62" t="str">
        <f>IF(president[[#This Row],[votes]]&gt;C63,"FLAG","Normal")</f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0.47499999999999998</v>
      </c>
      <c r="B63">
        <v>0.502</v>
      </c>
      <c r="C63">
        <v>1341852</v>
      </c>
      <c r="D63">
        <v>98</v>
      </c>
      <c r="E63" t="s">
        <v>6</v>
      </c>
      <c r="F63" t="s">
        <v>68</v>
      </c>
      <c r="G63" t="str">
        <f>IF(president[[#This Row],[votes]]&gt;C64,"FLAG","Normal")</f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0.47499999999999998</v>
      </c>
      <c r="B64">
        <v>0.502</v>
      </c>
      <c r="C64">
        <v>1342061</v>
      </c>
      <c r="D64">
        <v>98</v>
      </c>
      <c r="E64" t="s">
        <v>6</v>
      </c>
      <c r="F64" t="s">
        <v>69</v>
      </c>
      <c r="G64" t="str">
        <f>IF(president[[#This Row],[votes]]&gt;C65,"FLAG","Normal")</f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0.47499999999999998</v>
      </c>
      <c r="B65">
        <v>0.502</v>
      </c>
      <c r="C65">
        <v>1342649</v>
      </c>
      <c r="D65">
        <v>98</v>
      </c>
      <c r="E65" t="s">
        <v>6</v>
      </c>
      <c r="F65" t="s">
        <v>70</v>
      </c>
      <c r="G65" t="str">
        <f>IF(president[[#This Row],[votes]]&gt;C66,"FLAG","Normal")</f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0.47499999999999998</v>
      </c>
      <c r="B66">
        <v>0.502</v>
      </c>
      <c r="C66">
        <v>1343036</v>
      </c>
      <c r="D66">
        <v>98</v>
      </c>
      <c r="E66" t="s">
        <v>6</v>
      </c>
      <c r="F66" t="s">
        <v>71</v>
      </c>
      <c r="G66" t="str">
        <f>IF(president[[#This Row],[votes]]&gt;C67,"FLAG","Normal")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0.47499999999999998</v>
      </c>
      <c r="B67">
        <v>0.502</v>
      </c>
      <c r="C67">
        <v>1343922</v>
      </c>
      <c r="D67">
        <v>98</v>
      </c>
      <c r="E67" t="s">
        <v>6</v>
      </c>
      <c r="F67" t="s">
        <v>72</v>
      </c>
      <c r="G67" t="str">
        <f>IF(president[[#This Row],[votes]]&gt;C68,"FLAG","Normal")</f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0.47499999999999998</v>
      </c>
      <c r="B68">
        <v>0.502</v>
      </c>
      <c r="C68">
        <v>1344078</v>
      </c>
      <c r="D68">
        <v>98</v>
      </c>
      <c r="E68" t="s">
        <v>6</v>
      </c>
      <c r="F68" t="s">
        <v>73</v>
      </c>
      <c r="G68" t="str">
        <f>IF(president[[#This Row],[votes]]&gt;C69,"FLAG","Normal")</f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0.47499999999999998</v>
      </c>
      <c r="B69">
        <v>0.502</v>
      </c>
      <c r="C69">
        <v>1344091</v>
      </c>
      <c r="D69">
        <v>98</v>
      </c>
      <c r="E69" t="s">
        <v>6</v>
      </c>
      <c r="F69" t="s">
        <v>74</v>
      </c>
      <c r="G69" t="str">
        <f>IF(president[[#This Row],[votes]]&gt;C70,"FLAG","Normal")</f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0.47499999999999998</v>
      </c>
      <c r="B70">
        <v>0.502</v>
      </c>
      <c r="C70">
        <v>1344704</v>
      </c>
      <c r="D70">
        <v>98</v>
      </c>
      <c r="E70" t="s">
        <v>6</v>
      </c>
      <c r="F70" t="s">
        <v>75</v>
      </c>
      <c r="G70" t="str">
        <f>IF(president[[#This Row],[votes]]&gt;C71,"FLAG","Normal")</f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0.47599999999999998</v>
      </c>
      <c r="B71">
        <v>0.502</v>
      </c>
      <c r="C71">
        <v>1344792</v>
      </c>
      <c r="D71">
        <v>98</v>
      </c>
      <c r="E71" t="s">
        <v>6</v>
      </c>
      <c r="F71" t="s">
        <v>76</v>
      </c>
      <c r="G71" t="str">
        <f>IF(president[[#This Row],[votes]]&gt;C72,"FLAG","Normal")</f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0.47599999999999998</v>
      </c>
      <c r="B72">
        <v>0.502</v>
      </c>
      <c r="C72">
        <v>1344984</v>
      </c>
      <c r="D72">
        <v>98</v>
      </c>
      <c r="E72" t="s">
        <v>6</v>
      </c>
      <c r="F72" t="s">
        <v>77</v>
      </c>
      <c r="G72" t="str">
        <f>IF(president[[#This Row],[votes]]&gt;C73,"FLAG","Normal")</f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0.47599999999999998</v>
      </c>
      <c r="B73">
        <v>0.501</v>
      </c>
      <c r="C73">
        <v>1346341</v>
      </c>
      <c r="D73">
        <v>98</v>
      </c>
      <c r="E73" t="s">
        <v>6</v>
      </c>
      <c r="F73" t="s">
        <v>78</v>
      </c>
      <c r="G73" t="str">
        <f>IF(president[[#This Row],[votes]]&gt;C74,"FLAG","Normal")</f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0.47599999999999998</v>
      </c>
      <c r="B74">
        <v>0.501</v>
      </c>
      <c r="C74">
        <v>1346384</v>
      </c>
      <c r="D74">
        <v>98</v>
      </c>
      <c r="E74" t="s">
        <v>6</v>
      </c>
      <c r="F74" t="s">
        <v>79</v>
      </c>
      <c r="G74" t="str">
        <f>IF(president[[#This Row],[votes]]&gt;C75,"FLAG","Normal")</f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0.47599999999999998</v>
      </c>
      <c r="B75">
        <v>0.501</v>
      </c>
      <c r="C75">
        <v>1346514</v>
      </c>
      <c r="D75">
        <v>98</v>
      </c>
      <c r="E75" t="s">
        <v>6</v>
      </c>
      <c r="F75" t="s">
        <v>80</v>
      </c>
      <c r="G75" t="str">
        <f>IF(president[[#This Row],[votes]]&gt;C76,"FLAG","Normal")</f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0.47699999999999998</v>
      </c>
      <c r="B76">
        <v>0.501</v>
      </c>
      <c r="C76">
        <v>1404530</v>
      </c>
      <c r="D76">
        <v>99</v>
      </c>
      <c r="E76" t="s">
        <v>6</v>
      </c>
      <c r="F76" t="s">
        <v>81</v>
      </c>
      <c r="G76" t="str">
        <f>IF(president[[#This Row],[votes]]&gt;C77,"FLAG","Normal")</f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0.47699999999999998</v>
      </c>
      <c r="B77">
        <v>0.501</v>
      </c>
      <c r="C77">
        <v>1405376</v>
      </c>
      <c r="D77">
        <v>99</v>
      </c>
      <c r="E77" t="s">
        <v>6</v>
      </c>
      <c r="F77" t="s">
        <v>82</v>
      </c>
      <c r="G77" t="str">
        <f>IF(president[[#This Row],[votes]]&gt;C78,"FLAG","Normal")</f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0.47699999999999998</v>
      </c>
      <c r="B78">
        <v>0.501</v>
      </c>
      <c r="C78">
        <v>1405376</v>
      </c>
      <c r="D78">
        <v>100</v>
      </c>
      <c r="E78" t="s">
        <v>6</v>
      </c>
      <c r="F78" t="s">
        <v>83</v>
      </c>
      <c r="G78" t="str">
        <f>IF(president[[#This Row],[votes]]&gt;C79,"FLAG","Normal")</f>
        <v>FLAG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G79" s="1" t="s">
        <v>86</v>
      </c>
      <c r="H79" s="1">
        <f>SUBTOTAL(109,president[Difference])</f>
        <v>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92D61B-6B36-4594-ABEC-59EEA71BD4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Nevada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2020-11-30T00:40:15Z</dcterms:created>
  <dcterms:modified xsi:type="dcterms:W3CDTF">2020-12-01T02:01:57Z</dcterms:modified>
</cp:coreProperties>
</file>